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Verhalten und Effizienz" sheetId="9" r:id="rId1"/>
  </sheets>
  <calcPr calcId="145621"/>
</workbook>
</file>

<file path=xl/calcChain.xml><?xml version="1.0" encoding="utf-8"?>
<calcChain xmlns="http://schemas.openxmlformats.org/spreadsheetml/2006/main">
  <c r="H28" i="9" l="1"/>
  <c r="H27" i="9"/>
  <c r="I27" i="9" s="1"/>
  <c r="H23" i="9"/>
  <c r="H22" i="9"/>
  <c r="H21" i="9"/>
  <c r="H20" i="9"/>
  <c r="H19" i="9"/>
  <c r="H16" i="9"/>
  <c r="H15" i="9"/>
  <c r="H14" i="9"/>
  <c r="H13" i="9"/>
  <c r="H12" i="9"/>
  <c r="H9" i="9"/>
  <c r="H8" i="9"/>
  <c r="H7" i="9"/>
  <c r="H6" i="9"/>
  <c r="H5" i="9"/>
  <c r="I30" i="9"/>
  <c r="I29" i="9"/>
  <c r="I28" i="9"/>
  <c r="I24" i="9"/>
  <c r="I23" i="9"/>
  <c r="I22" i="9"/>
  <c r="I21" i="9"/>
  <c r="I20" i="9"/>
  <c r="I19" i="9"/>
  <c r="I16" i="9"/>
  <c r="I15" i="9"/>
  <c r="I14" i="9"/>
  <c r="I13" i="9"/>
  <c r="I17" i="9" s="1"/>
  <c r="I12" i="9"/>
  <c r="I9" i="9"/>
  <c r="I8" i="9"/>
  <c r="I7" i="9"/>
  <c r="I6" i="9"/>
  <c r="I5" i="9"/>
  <c r="F30" i="9"/>
  <c r="F29" i="9"/>
  <c r="E28" i="9"/>
  <c r="F28" i="9" s="1"/>
  <c r="E27" i="9"/>
  <c r="F27" i="9" s="1"/>
  <c r="F31" i="9" s="1"/>
  <c r="F24" i="9"/>
  <c r="E23" i="9"/>
  <c r="F23" i="9" s="1"/>
  <c r="E22" i="9"/>
  <c r="F22" i="9" s="1"/>
  <c r="E21" i="9"/>
  <c r="F21" i="9" s="1"/>
  <c r="E20" i="9"/>
  <c r="F20" i="9" s="1"/>
  <c r="E19" i="9"/>
  <c r="F19" i="9" s="1"/>
  <c r="F16" i="9"/>
  <c r="E16" i="9"/>
  <c r="E15" i="9"/>
  <c r="F15" i="9" s="1"/>
  <c r="F14" i="9"/>
  <c r="E14" i="9"/>
  <c r="E13" i="9"/>
  <c r="F13" i="9" s="1"/>
  <c r="F12" i="9"/>
  <c r="E12" i="9"/>
  <c r="E9" i="9"/>
  <c r="F9" i="9" s="1"/>
  <c r="E8" i="9"/>
  <c r="F8" i="9" s="1"/>
  <c r="E7" i="9"/>
  <c r="F7" i="9" s="1"/>
  <c r="E6" i="9"/>
  <c r="F6" i="9" s="1"/>
  <c r="E5" i="9"/>
  <c r="F5" i="9" s="1"/>
  <c r="I31" i="9" l="1"/>
  <c r="I25" i="9"/>
  <c r="I10" i="9"/>
  <c r="F10" i="9"/>
  <c r="F25" i="9"/>
  <c r="F17" i="9"/>
</calcChain>
</file>

<file path=xl/sharedStrings.xml><?xml version="1.0" encoding="utf-8"?>
<sst xmlns="http://schemas.openxmlformats.org/spreadsheetml/2006/main" count="39" uniqueCount="24">
  <si>
    <t>Verhalten</t>
  </si>
  <si>
    <t>Fahrzweck</t>
  </si>
  <si>
    <t>Strecke in Kilometer</t>
  </si>
  <si>
    <t>Personenbelegung</t>
  </si>
  <si>
    <t>CO2-Emission gesamt in Tonnen pro Person</t>
  </si>
  <si>
    <t>Durchschnittlich</t>
  </si>
  <si>
    <t>Freizeit</t>
  </si>
  <si>
    <t>Berufsverkehr</t>
  </si>
  <si>
    <t xml:space="preserve">Einkauf </t>
  </si>
  <si>
    <t>Urlaub</t>
  </si>
  <si>
    <t>Rest</t>
  </si>
  <si>
    <t>Summe</t>
  </si>
  <si>
    <t>Vielfahrer</t>
  </si>
  <si>
    <t>Wenigfahrer</t>
  </si>
  <si>
    <t>öffentlich (Mix)</t>
  </si>
  <si>
    <t>Ohne eigenes KfZ</t>
  </si>
  <si>
    <t>Taxi</t>
  </si>
  <si>
    <t>Carsharing</t>
  </si>
  <si>
    <t>E-Bike</t>
  </si>
  <si>
    <t>Privater Verkehr: Auswirkung der höheren Effizienz durch Elektromobilität</t>
  </si>
  <si>
    <t>Spezifische CO2-Emission in g/Pers.km - basierend auf einer gesamthaften Emission von 210 Gramm CO2 pro Fahrkilometer</t>
  </si>
  <si>
    <t>Spezifische CO2-Emission in g/Pers.km  - basierend auf einer gesamthaften Emission von 80 Gramm CO2 pro Fahrkilometer</t>
  </si>
  <si>
    <t>Verbrennungsmotor</t>
  </si>
  <si>
    <t>Elektrischer Antrieb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</si>
</sst>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2" fontId="5" fillId="0" borderId="0" xfId="0" applyNumberFormat="1" applyFont="1"/>
    <xf numFmtId="2" fontId="2" fillId="0" borderId="0" xfId="0" applyNumberFormat="1" applyFont="1"/>
    <xf numFmtId="164" fontId="5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Normal="100" workbookViewId="0">
      <selection activeCell="E16" sqref="E16"/>
    </sheetView>
  </sheetViews>
  <sheetFormatPr baseColWidth="10" defaultRowHeight="15" x14ac:dyDescent="0.25"/>
  <cols>
    <col min="1" max="1" width="16.7109375" bestFit="1" customWidth="1"/>
    <col min="2" max="2" width="14.85546875" bestFit="1" customWidth="1"/>
    <col min="3" max="3" width="11.7109375" customWidth="1"/>
    <col min="4" max="4" width="17.85546875" bestFit="1" customWidth="1"/>
    <col min="5" max="5" width="24.140625" customWidth="1"/>
    <col min="6" max="6" width="21.7109375" style="9" customWidth="1"/>
    <col min="8" max="8" width="28.7109375" style="9" bestFit="1" customWidth="1"/>
    <col min="9" max="9" width="24.42578125" style="9" bestFit="1" customWidth="1"/>
  </cols>
  <sheetData>
    <row r="1" spans="1:9" x14ac:dyDescent="0.25">
      <c r="A1" s="2" t="s">
        <v>19</v>
      </c>
    </row>
    <row r="2" spans="1:9" x14ac:dyDescent="0.25">
      <c r="E2" s="15" t="s">
        <v>22</v>
      </c>
      <c r="F2" s="15"/>
      <c r="H2" s="15" t="s">
        <v>23</v>
      </c>
      <c r="I2" s="15"/>
    </row>
    <row r="3" spans="1:9" s="1" customFormat="1" ht="75" x14ac:dyDescent="0.25">
      <c r="A3" s="1" t="s">
        <v>0</v>
      </c>
      <c r="B3" s="5" t="s">
        <v>1</v>
      </c>
      <c r="C3" s="5" t="s">
        <v>2</v>
      </c>
      <c r="D3" s="5" t="s">
        <v>3</v>
      </c>
      <c r="E3" s="5" t="s">
        <v>20</v>
      </c>
      <c r="F3" s="10" t="s">
        <v>4</v>
      </c>
      <c r="H3" s="10" t="s">
        <v>21</v>
      </c>
      <c r="I3" s="10" t="s">
        <v>4</v>
      </c>
    </row>
    <row r="4" spans="1:9" s="1" customFormat="1" x14ac:dyDescent="0.25">
      <c r="B4" s="5"/>
      <c r="C4" s="5"/>
      <c r="D4" s="5"/>
      <c r="E4" s="5"/>
      <c r="F4" s="10"/>
      <c r="H4" s="10"/>
      <c r="I4" s="10"/>
    </row>
    <row r="5" spans="1:9" x14ac:dyDescent="0.25">
      <c r="A5" t="s">
        <v>5</v>
      </c>
      <c r="B5" s="6" t="s">
        <v>6</v>
      </c>
      <c r="C5" s="6">
        <v>3600</v>
      </c>
      <c r="D5" s="6">
        <v>1.3</v>
      </c>
      <c r="E5" s="4">
        <f>210/D5</f>
        <v>161.53846153846152</v>
      </c>
      <c r="F5" s="11">
        <f>C5*E5/1000000</f>
        <v>0.58153846153846145</v>
      </c>
      <c r="H5" s="13">
        <f>80/D5</f>
        <v>61.538461538461533</v>
      </c>
      <c r="I5" s="11">
        <f>C5*H5/1000000</f>
        <v>0.22153846153846155</v>
      </c>
    </row>
    <row r="6" spans="1:9" x14ac:dyDescent="0.25">
      <c r="B6" s="6" t="s">
        <v>7</v>
      </c>
      <c r="C6" s="6">
        <v>2000</v>
      </c>
      <c r="D6" s="6">
        <v>1</v>
      </c>
      <c r="E6" s="4">
        <f t="shared" ref="E6:E9" si="0">210/D6</f>
        <v>210</v>
      </c>
      <c r="F6" s="11">
        <f t="shared" ref="F6:F9" si="1">C6*E6/1000000</f>
        <v>0.42</v>
      </c>
      <c r="H6" s="13">
        <f t="shared" ref="H6:H9" si="2">80/D6</f>
        <v>80</v>
      </c>
      <c r="I6" s="11">
        <f t="shared" ref="I6:I9" si="3">C6*H6/1000000</f>
        <v>0.16</v>
      </c>
    </row>
    <row r="7" spans="1:9" x14ac:dyDescent="0.25">
      <c r="B7" s="6" t="s">
        <v>8</v>
      </c>
      <c r="C7" s="6">
        <v>1800</v>
      </c>
      <c r="D7" s="6">
        <v>1</v>
      </c>
      <c r="E7" s="4">
        <f t="shared" si="0"/>
        <v>210</v>
      </c>
      <c r="F7" s="11">
        <f t="shared" si="1"/>
        <v>0.378</v>
      </c>
      <c r="H7" s="13">
        <f t="shared" si="2"/>
        <v>80</v>
      </c>
      <c r="I7" s="11">
        <f t="shared" si="3"/>
        <v>0.14399999999999999</v>
      </c>
    </row>
    <row r="8" spans="1:9" x14ac:dyDescent="0.25">
      <c r="B8" s="6" t="s">
        <v>9</v>
      </c>
      <c r="C8" s="6">
        <v>500</v>
      </c>
      <c r="D8" s="6">
        <v>4</v>
      </c>
      <c r="E8" s="4">
        <f t="shared" si="0"/>
        <v>52.5</v>
      </c>
      <c r="F8" s="11">
        <f t="shared" si="1"/>
        <v>2.6249999999999999E-2</v>
      </c>
      <c r="H8" s="13">
        <f t="shared" si="2"/>
        <v>20</v>
      </c>
      <c r="I8" s="11">
        <f t="shared" si="3"/>
        <v>0.01</v>
      </c>
    </row>
    <row r="9" spans="1:9" x14ac:dyDescent="0.25">
      <c r="B9" s="6" t="s">
        <v>10</v>
      </c>
      <c r="C9" s="6">
        <v>800</v>
      </c>
      <c r="D9" s="6">
        <v>1.5</v>
      </c>
      <c r="E9" s="4">
        <f t="shared" si="0"/>
        <v>140</v>
      </c>
      <c r="F9" s="11">
        <f t="shared" si="1"/>
        <v>0.112</v>
      </c>
      <c r="H9" s="13">
        <f t="shared" si="2"/>
        <v>53.333333333333336</v>
      </c>
      <c r="I9" s="11">
        <f t="shared" si="3"/>
        <v>4.2666666666666672E-2</v>
      </c>
    </row>
    <row r="10" spans="1:9" x14ac:dyDescent="0.25">
      <c r="B10" s="7" t="s">
        <v>11</v>
      </c>
      <c r="C10" s="7"/>
      <c r="D10" s="7"/>
      <c r="E10" s="8"/>
      <c r="F10" s="12">
        <f>SUM(F5:F9)</f>
        <v>1.5177884615384616</v>
      </c>
      <c r="H10" s="14"/>
      <c r="I10" s="12">
        <f>SUM(I5:I9)</f>
        <v>0.57820512820512815</v>
      </c>
    </row>
    <row r="11" spans="1:9" x14ac:dyDescent="0.25">
      <c r="B11" s="6"/>
      <c r="C11" s="6"/>
      <c r="D11" s="6"/>
      <c r="E11" s="4"/>
      <c r="H11" s="13"/>
    </row>
    <row r="12" spans="1:9" x14ac:dyDescent="0.25">
      <c r="A12" t="s">
        <v>12</v>
      </c>
      <c r="B12" s="6" t="s">
        <v>6</v>
      </c>
      <c r="C12" s="6">
        <v>5000</v>
      </c>
      <c r="D12" s="6">
        <v>1.5</v>
      </c>
      <c r="E12" s="4">
        <f>210/D12</f>
        <v>140</v>
      </c>
      <c r="F12" s="11">
        <f>C12*E12/1000000</f>
        <v>0.7</v>
      </c>
      <c r="H12" s="13">
        <f t="shared" ref="H12:H16" si="4">80/D12</f>
        <v>53.333333333333336</v>
      </c>
      <c r="I12" s="11">
        <f t="shared" ref="I12:I16" si="5">C12*H12/1000000</f>
        <v>0.26666666666666666</v>
      </c>
    </row>
    <row r="13" spans="1:9" x14ac:dyDescent="0.25">
      <c r="B13" s="6" t="s">
        <v>7</v>
      </c>
      <c r="C13" s="6">
        <v>8000</v>
      </c>
      <c r="D13" s="6">
        <v>1</v>
      </c>
      <c r="E13" s="4">
        <f t="shared" ref="E13:E16" si="6">210/D13</f>
        <v>210</v>
      </c>
      <c r="F13" s="11">
        <f t="shared" ref="F13:F16" si="7">C13*E13/1000000</f>
        <v>1.68</v>
      </c>
      <c r="H13" s="13">
        <f t="shared" si="4"/>
        <v>80</v>
      </c>
      <c r="I13" s="11">
        <f t="shared" si="5"/>
        <v>0.64</v>
      </c>
    </row>
    <row r="14" spans="1:9" x14ac:dyDescent="0.25">
      <c r="B14" s="6" t="s">
        <v>8</v>
      </c>
      <c r="C14" s="6">
        <v>2000</v>
      </c>
      <c r="D14" s="6">
        <v>1</v>
      </c>
      <c r="E14" s="4">
        <f t="shared" si="6"/>
        <v>210</v>
      </c>
      <c r="F14" s="11">
        <f t="shared" si="7"/>
        <v>0.42</v>
      </c>
      <c r="H14" s="13">
        <f t="shared" si="4"/>
        <v>80</v>
      </c>
      <c r="I14" s="11">
        <f t="shared" si="5"/>
        <v>0.16</v>
      </c>
    </row>
    <row r="15" spans="1:9" x14ac:dyDescent="0.25">
      <c r="B15" s="6" t="s">
        <v>9</v>
      </c>
      <c r="C15" s="6">
        <v>1200</v>
      </c>
      <c r="D15" s="6">
        <v>4</v>
      </c>
      <c r="E15" s="4">
        <f t="shared" si="6"/>
        <v>52.5</v>
      </c>
      <c r="F15" s="11">
        <f t="shared" si="7"/>
        <v>6.3E-2</v>
      </c>
      <c r="H15" s="13">
        <f t="shared" si="4"/>
        <v>20</v>
      </c>
      <c r="I15" s="11">
        <f t="shared" si="5"/>
        <v>2.4E-2</v>
      </c>
    </row>
    <row r="16" spans="1:9" x14ac:dyDescent="0.25">
      <c r="B16" s="6" t="s">
        <v>10</v>
      </c>
      <c r="C16" s="6">
        <v>1200</v>
      </c>
      <c r="D16" s="6">
        <v>1.5</v>
      </c>
      <c r="E16" s="4">
        <f t="shared" si="6"/>
        <v>140</v>
      </c>
      <c r="F16" s="11">
        <f t="shared" si="7"/>
        <v>0.16800000000000001</v>
      </c>
      <c r="H16" s="13">
        <f t="shared" si="4"/>
        <v>53.333333333333336</v>
      </c>
      <c r="I16" s="11">
        <f t="shared" si="5"/>
        <v>6.4000000000000001E-2</v>
      </c>
    </row>
    <row r="17" spans="1:9" x14ac:dyDescent="0.25">
      <c r="B17" s="7" t="s">
        <v>11</v>
      </c>
      <c r="C17" s="7"/>
      <c r="D17" s="7"/>
      <c r="E17" s="8"/>
      <c r="F17" s="12">
        <f>SUM(F12:F16)</f>
        <v>3.0310000000000001</v>
      </c>
      <c r="H17" s="14"/>
      <c r="I17" s="12">
        <f>SUM(I12:I16)</f>
        <v>1.1546666666666667</v>
      </c>
    </row>
    <row r="18" spans="1:9" x14ac:dyDescent="0.25">
      <c r="B18" s="6"/>
      <c r="C18" s="6"/>
      <c r="D18" s="6"/>
      <c r="E18" s="4"/>
      <c r="H18" s="13"/>
    </row>
    <row r="19" spans="1:9" x14ac:dyDescent="0.25">
      <c r="A19" t="s">
        <v>13</v>
      </c>
      <c r="B19" s="6" t="s">
        <v>6</v>
      </c>
      <c r="C19" s="6">
        <v>1500</v>
      </c>
      <c r="D19" s="6">
        <v>1.5</v>
      </c>
      <c r="E19" s="4">
        <f>210/D19</f>
        <v>140</v>
      </c>
      <c r="F19" s="11">
        <f>C19*E19/1000000</f>
        <v>0.21</v>
      </c>
      <c r="H19" s="13">
        <f t="shared" ref="H19:H23" si="8">80/D19</f>
        <v>53.333333333333336</v>
      </c>
      <c r="I19" s="11">
        <f t="shared" ref="I19:I24" si="9">C19*H19/1000000</f>
        <v>0.08</v>
      </c>
    </row>
    <row r="20" spans="1:9" x14ac:dyDescent="0.25">
      <c r="B20" s="6" t="s">
        <v>7</v>
      </c>
      <c r="C20" s="6">
        <v>0</v>
      </c>
      <c r="D20" s="6">
        <v>1</v>
      </c>
      <c r="E20" s="4">
        <f t="shared" ref="E20:E23" si="10">210/D20</f>
        <v>210</v>
      </c>
      <c r="F20" s="11">
        <f t="shared" ref="F20:F24" si="11">C20*E20/1000000</f>
        <v>0</v>
      </c>
      <c r="H20" s="13">
        <f t="shared" si="8"/>
        <v>80</v>
      </c>
      <c r="I20" s="11">
        <f t="shared" si="9"/>
        <v>0</v>
      </c>
    </row>
    <row r="21" spans="1:9" x14ac:dyDescent="0.25">
      <c r="B21" s="6" t="s">
        <v>8</v>
      </c>
      <c r="C21" s="6">
        <v>900</v>
      </c>
      <c r="D21" s="6">
        <v>1</v>
      </c>
      <c r="E21" s="4">
        <f t="shared" si="10"/>
        <v>210</v>
      </c>
      <c r="F21" s="11">
        <f t="shared" si="11"/>
        <v>0.189</v>
      </c>
      <c r="H21" s="13">
        <f t="shared" si="8"/>
        <v>80</v>
      </c>
      <c r="I21" s="11">
        <f t="shared" si="9"/>
        <v>7.1999999999999995E-2</v>
      </c>
    </row>
    <row r="22" spans="1:9" x14ac:dyDescent="0.25">
      <c r="B22" s="6" t="s">
        <v>9</v>
      </c>
      <c r="C22" s="6">
        <v>200</v>
      </c>
      <c r="D22" s="6">
        <v>4</v>
      </c>
      <c r="E22" s="4">
        <f t="shared" si="10"/>
        <v>52.5</v>
      </c>
      <c r="F22" s="11">
        <f t="shared" si="11"/>
        <v>1.0500000000000001E-2</v>
      </c>
      <c r="H22" s="13">
        <f t="shared" si="8"/>
        <v>20</v>
      </c>
      <c r="I22" s="11">
        <f t="shared" si="9"/>
        <v>4.0000000000000001E-3</v>
      </c>
    </row>
    <row r="23" spans="1:9" x14ac:dyDescent="0.25">
      <c r="B23" s="6" t="s">
        <v>10</v>
      </c>
      <c r="C23" s="6">
        <v>400</v>
      </c>
      <c r="D23" s="6">
        <v>1.5</v>
      </c>
      <c r="E23" s="4">
        <f t="shared" si="10"/>
        <v>140</v>
      </c>
      <c r="F23" s="11">
        <f t="shared" si="11"/>
        <v>5.6000000000000001E-2</v>
      </c>
      <c r="H23" s="13">
        <f t="shared" si="8"/>
        <v>53.333333333333336</v>
      </c>
      <c r="I23" s="11">
        <f t="shared" si="9"/>
        <v>2.1333333333333336E-2</v>
      </c>
    </row>
    <row r="24" spans="1:9" x14ac:dyDescent="0.25">
      <c r="B24" s="6" t="s">
        <v>14</v>
      </c>
      <c r="C24" s="6">
        <v>500</v>
      </c>
      <c r="D24" s="6"/>
      <c r="E24" s="4">
        <v>70</v>
      </c>
      <c r="F24" s="11">
        <f t="shared" si="11"/>
        <v>3.5000000000000003E-2</v>
      </c>
      <c r="H24" s="13">
        <v>70</v>
      </c>
      <c r="I24" s="11">
        <f t="shared" si="9"/>
        <v>3.5000000000000003E-2</v>
      </c>
    </row>
    <row r="25" spans="1:9" x14ac:dyDescent="0.25">
      <c r="B25" s="7" t="s">
        <v>11</v>
      </c>
      <c r="C25" s="7"/>
      <c r="D25" s="7"/>
      <c r="E25" s="8"/>
      <c r="F25" s="12">
        <f>SUM(F19:F24)</f>
        <v>0.50050000000000006</v>
      </c>
      <c r="H25" s="14"/>
      <c r="I25" s="12">
        <f>SUM(I19:I24)</f>
        <v>0.21233333333333335</v>
      </c>
    </row>
    <row r="26" spans="1:9" x14ac:dyDescent="0.25">
      <c r="B26" s="6"/>
      <c r="C26" s="6"/>
      <c r="D26" s="6"/>
      <c r="E26" s="4"/>
      <c r="H26" s="13"/>
    </row>
    <row r="27" spans="1:9" x14ac:dyDescent="0.25">
      <c r="A27" t="s">
        <v>15</v>
      </c>
      <c r="B27" s="6" t="s">
        <v>16</v>
      </c>
      <c r="C27" s="6">
        <v>300</v>
      </c>
      <c r="D27" s="6">
        <v>1</v>
      </c>
      <c r="E27" s="4">
        <f>210/D27</f>
        <v>210</v>
      </c>
      <c r="F27" s="11">
        <f>C27*E27/1000000</f>
        <v>6.3E-2</v>
      </c>
      <c r="H27" s="13">
        <f t="shared" ref="H27:H28" si="12">80/D27</f>
        <v>80</v>
      </c>
      <c r="I27" s="11">
        <f t="shared" ref="I27:I30" si="13">C27*H27/1000000</f>
        <v>2.4E-2</v>
      </c>
    </row>
    <row r="28" spans="1:9" x14ac:dyDescent="0.25">
      <c r="B28" s="6" t="s">
        <v>17</v>
      </c>
      <c r="C28" s="6">
        <v>500</v>
      </c>
      <c r="D28" s="6">
        <v>1.5</v>
      </c>
      <c r="E28" s="4">
        <f t="shared" ref="E28" si="14">210/D28</f>
        <v>140</v>
      </c>
      <c r="F28" s="11">
        <f t="shared" ref="F28:F30" si="15">C28*E28/1000000</f>
        <v>7.0000000000000007E-2</v>
      </c>
      <c r="H28" s="13">
        <f t="shared" si="12"/>
        <v>53.333333333333336</v>
      </c>
      <c r="I28" s="11">
        <f t="shared" si="13"/>
        <v>2.6666666666666668E-2</v>
      </c>
    </row>
    <row r="29" spans="1:9" x14ac:dyDescent="0.25">
      <c r="B29" s="6" t="s">
        <v>18</v>
      </c>
      <c r="C29" s="6">
        <v>1000</v>
      </c>
      <c r="D29" s="6"/>
      <c r="E29" s="4">
        <v>4</v>
      </c>
      <c r="F29" s="11">
        <f t="shared" si="15"/>
        <v>4.0000000000000001E-3</v>
      </c>
      <c r="H29" s="13">
        <v>4</v>
      </c>
      <c r="I29" s="11">
        <f t="shared" si="13"/>
        <v>4.0000000000000001E-3</v>
      </c>
    </row>
    <row r="30" spans="1:9" x14ac:dyDescent="0.25">
      <c r="B30" s="6" t="s">
        <v>14</v>
      </c>
      <c r="C30" s="6">
        <v>1000</v>
      </c>
      <c r="D30" s="6"/>
      <c r="E30" s="4">
        <v>70</v>
      </c>
      <c r="F30" s="11">
        <f t="shared" si="15"/>
        <v>7.0000000000000007E-2</v>
      </c>
      <c r="H30" s="13">
        <v>70</v>
      </c>
      <c r="I30" s="11">
        <f t="shared" si="13"/>
        <v>7.0000000000000007E-2</v>
      </c>
    </row>
    <row r="31" spans="1:9" x14ac:dyDescent="0.25">
      <c r="B31" s="7" t="s">
        <v>11</v>
      </c>
      <c r="C31" s="7"/>
      <c r="D31" s="7"/>
      <c r="E31" s="7"/>
      <c r="F31" s="12">
        <f>SUM(F27:F30)</f>
        <v>0.20700000000000002</v>
      </c>
      <c r="H31" s="3"/>
      <c r="I31" s="12">
        <f>SUM(I27:I30)</f>
        <v>0.12466666666666668</v>
      </c>
    </row>
  </sheetData>
  <mergeCells count="2">
    <mergeCell ref="E2:F2"/>
    <mergeCell ref="H2:I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Verhalten und Effizienz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Christof Drexel</dc:creator>
  <cp:lastModifiedBy>Christof Drexel</cp:lastModifiedBy>
  <dcterms:created xsi:type="dcterms:W3CDTF">2018-03-26T08:35:40Z</dcterms:created>
  <dcterms:modified xsi:type="dcterms:W3CDTF">2018-03-28T08:40:12Z</dcterms:modified>
</cp:coreProperties>
</file>