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H13" i="1"/>
  <c r="I13" i="1"/>
  <c r="J13" i="1"/>
  <c r="K13" i="1"/>
  <c r="C14" i="1"/>
  <c r="D14" i="1"/>
  <c r="E14" i="1"/>
  <c r="F14" i="1"/>
  <c r="G14" i="1"/>
  <c r="H14" i="1"/>
  <c r="I14" i="1"/>
  <c r="J14" i="1"/>
  <c r="K14" i="1"/>
  <c r="D12" i="1"/>
  <c r="E12" i="1"/>
  <c r="F12" i="1"/>
  <c r="G12" i="1"/>
  <c r="H12" i="1"/>
  <c r="I12" i="1"/>
  <c r="J12" i="1"/>
  <c r="K12" i="1"/>
  <c r="C12" i="1"/>
  <c r="K10" i="1"/>
  <c r="J10" i="1"/>
  <c r="I10" i="1"/>
  <c r="H10" i="1"/>
  <c r="G10" i="1"/>
  <c r="F10" i="1"/>
  <c r="E10" i="1"/>
  <c r="D10" i="1"/>
  <c r="C10" i="1"/>
  <c r="C9" i="1"/>
  <c r="D9" i="1"/>
  <c r="E9" i="1"/>
  <c r="F9" i="1"/>
  <c r="G9" i="1"/>
  <c r="H9" i="1"/>
  <c r="I9" i="1"/>
  <c r="J9" i="1"/>
  <c r="K9" i="1"/>
  <c r="D8" i="1"/>
  <c r="E8" i="1"/>
  <c r="F8" i="1"/>
  <c r="G8" i="1"/>
  <c r="H8" i="1"/>
  <c r="I8" i="1"/>
  <c r="J8" i="1"/>
  <c r="K8" i="1"/>
  <c r="C8" i="1"/>
</calcChain>
</file>

<file path=xl/sharedStrings.xml><?xml version="1.0" encoding="utf-8"?>
<sst xmlns="http://schemas.openxmlformats.org/spreadsheetml/2006/main" count="17" uniqueCount="11">
  <si>
    <t>Emissionsfaktor Strom</t>
  </si>
  <si>
    <t>Energiebedarf Warmwasser</t>
  </si>
  <si>
    <t>in g CO2 pro kWh</t>
  </si>
  <si>
    <t>in kWh pro Person und Jahr</t>
  </si>
  <si>
    <t>Wohnnutzfläche</t>
  </si>
  <si>
    <t>in m² pro Person</t>
  </si>
  <si>
    <t>Passivhaus, Heizwärmebedarf</t>
  </si>
  <si>
    <t>in kWh pro m²a</t>
  </si>
  <si>
    <t>Jahresarbeitszahl der Wärmepumpe</t>
  </si>
  <si>
    <t>Niedrigenergiehaus, Heizwärmebedarf</t>
  </si>
  <si>
    <t>CO2-Emission in Tonnen pro Person und Jahr; in Abhängigkeit von Wohnnutzfläche pro Person, Baustandard und Arbeitszahl der Wärmepumpe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</si>
</sst>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0" fontId="1" fillId="0" borderId="0" xfId="0" applyFont="1"/>
    <xf numFmtId="0" fontId="2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"/>
  <sheetViews>
    <sheetView tabSelected="1" workbookViewId="0">
      <selection activeCell="A3" sqref="A3"/>
    </sheetView>
  </sheetViews>
  <sheetFormatPr baseColWidth="10" defaultRowHeight="15" x14ac:dyDescent="0.25"/>
  <cols>
    <col min="1" max="1" width="35.140625" customWidth="1"/>
    <col min="2" max="2" width="25.28515625" bestFit="1" customWidth="1"/>
  </cols>
  <sheetData>
    <row r="2" spans="1:11" x14ac:dyDescent="0.25">
      <c r="A2" s="2" t="s">
        <v>10</v>
      </c>
    </row>
    <row r="4" spans="1:11" x14ac:dyDescent="0.25">
      <c r="A4" t="s">
        <v>0</v>
      </c>
      <c r="B4" t="s">
        <v>2</v>
      </c>
      <c r="C4">
        <v>400</v>
      </c>
    </row>
    <row r="5" spans="1:11" x14ac:dyDescent="0.25">
      <c r="A5" t="s">
        <v>1</v>
      </c>
      <c r="B5" t="s">
        <v>3</v>
      </c>
      <c r="C5">
        <v>700</v>
      </c>
    </row>
    <row r="6" spans="1:11" x14ac:dyDescent="0.25">
      <c r="A6" t="s">
        <v>4</v>
      </c>
      <c r="B6" t="s">
        <v>5</v>
      </c>
      <c r="C6">
        <v>20</v>
      </c>
      <c r="D6">
        <v>30</v>
      </c>
      <c r="E6">
        <v>40</v>
      </c>
      <c r="F6">
        <v>50</v>
      </c>
      <c r="G6">
        <v>60</v>
      </c>
      <c r="H6">
        <v>70</v>
      </c>
      <c r="I6">
        <v>80</v>
      </c>
      <c r="J6">
        <v>90</v>
      </c>
      <c r="K6">
        <v>100</v>
      </c>
    </row>
    <row r="7" spans="1:11" x14ac:dyDescent="0.25">
      <c r="A7" s="3" t="s">
        <v>6</v>
      </c>
      <c r="B7" t="s">
        <v>7</v>
      </c>
      <c r="C7">
        <v>15</v>
      </c>
    </row>
    <row r="8" spans="1:11" x14ac:dyDescent="0.25">
      <c r="A8" t="s">
        <v>8</v>
      </c>
      <c r="B8">
        <v>2.5</v>
      </c>
      <c r="C8" s="1">
        <f>(C$6*$C$7+$C$5)/$B8*$C$4/1000000</f>
        <v>0.16</v>
      </c>
      <c r="D8" s="1">
        <f>(D$6*$C$7+$C$5)/$B8*$C$4/1000000</f>
        <v>0.184</v>
      </c>
      <c r="E8" s="1">
        <f>(E$6*$C$7+$C$5)/$B8*$C$4/1000000</f>
        <v>0.20799999999999999</v>
      </c>
      <c r="F8" s="1">
        <f>(F$6*$C$7+$C$5)/$B8*$C$4/1000000</f>
        <v>0.23200000000000001</v>
      </c>
      <c r="G8" s="1">
        <f>(G$6*$C$7+$C$5)/$B8*$C$4/1000000</f>
        <v>0.25600000000000001</v>
      </c>
      <c r="H8" s="1">
        <f>(H$6*$C$7+$C$5)/$B8*$C$4/1000000</f>
        <v>0.28000000000000003</v>
      </c>
      <c r="I8" s="1">
        <f>(I$6*$C$7+$C$5)/$B8*$C$4/1000000</f>
        <v>0.30399999999999999</v>
      </c>
      <c r="J8" s="1">
        <f>(J$6*$C$7+$C$5)/$B8*$C$4/1000000</f>
        <v>0.32800000000000001</v>
      </c>
      <c r="K8" s="1">
        <f>(K$6*$C$7+$C$5)/$B8*$C$4/1000000</f>
        <v>0.35199999999999998</v>
      </c>
    </row>
    <row r="9" spans="1:11" x14ac:dyDescent="0.25">
      <c r="A9" t="s">
        <v>8</v>
      </c>
      <c r="B9">
        <v>3</v>
      </c>
      <c r="C9" s="1">
        <f>(C$6*$C$7+$C$5)/$B9*$C$4/1000000</f>
        <v>0.1333333333333333</v>
      </c>
      <c r="D9" s="1">
        <f>(D$6*$C$7+$C$5)/$B9*$C$4/1000000</f>
        <v>0.15333333333333332</v>
      </c>
      <c r="E9" s="1">
        <f>(E$6*$C$7+$C$5)/$B9*$C$4/1000000</f>
        <v>0.17333333333333331</v>
      </c>
      <c r="F9" s="1">
        <f>(F$6*$C$7+$C$5)/$B9*$C$4/1000000</f>
        <v>0.1933333333333333</v>
      </c>
      <c r="G9" s="1">
        <f>(G$6*$C$7+$C$5)/$B9*$C$4/1000000</f>
        <v>0.21333333333333335</v>
      </c>
      <c r="H9" s="1">
        <f>(H$6*$C$7+$C$5)/$B9*$C$4/1000000</f>
        <v>0.23333333333333334</v>
      </c>
      <c r="I9" s="1">
        <f>(I$6*$C$7+$C$5)/$B9*$C$4/1000000</f>
        <v>0.25333333333333335</v>
      </c>
      <c r="J9" s="1">
        <f>(J$6*$C$7+$C$5)/$B9*$C$4/1000000</f>
        <v>0.27333333333333337</v>
      </c>
      <c r="K9" s="1">
        <f>(K$6*$C$7+$C$5)/$B9*$C$4/1000000</f>
        <v>0.29333333333333339</v>
      </c>
    </row>
    <row r="10" spans="1:11" x14ac:dyDescent="0.25">
      <c r="A10" t="s">
        <v>8</v>
      </c>
      <c r="B10">
        <v>4</v>
      </c>
      <c r="C10" s="1">
        <f>(C$6*$C$7+$C$5)/$B10*$C$4/1000000</f>
        <v>0.1</v>
      </c>
      <c r="D10" s="1">
        <f>(D$6*$C$7+$C$5)/$B10*$C$4/1000000</f>
        <v>0.115</v>
      </c>
      <c r="E10" s="1">
        <f>(E$6*$C$7+$C$5)/$B10*$C$4/1000000</f>
        <v>0.13</v>
      </c>
      <c r="F10" s="1">
        <f>(F$6*$C$7+$C$5)/$B10*$C$4/1000000</f>
        <v>0.14499999999999999</v>
      </c>
      <c r="G10" s="1">
        <f>(G$6*$C$7+$C$5)/$B10*$C$4/1000000</f>
        <v>0.16</v>
      </c>
      <c r="H10" s="1">
        <f>(H$6*$C$7+$C$5)/$B10*$C$4/1000000</f>
        <v>0.17499999999999999</v>
      </c>
      <c r="I10" s="1">
        <f>(I$6*$C$7+$C$5)/$B10*$C$4/1000000</f>
        <v>0.19</v>
      </c>
      <c r="J10" s="1">
        <f>(J$6*$C$7+$C$5)/$B10*$C$4/1000000</f>
        <v>0.20499999999999999</v>
      </c>
      <c r="K10" s="1">
        <f>(K$6*$C$7+$C$5)/$B10*$C$4/1000000</f>
        <v>0.22</v>
      </c>
    </row>
    <row r="11" spans="1:11" x14ac:dyDescent="0.25">
      <c r="A11" s="3" t="s">
        <v>9</v>
      </c>
      <c r="B11" t="s">
        <v>7</v>
      </c>
      <c r="C11">
        <v>45</v>
      </c>
    </row>
    <row r="12" spans="1:11" x14ac:dyDescent="0.25">
      <c r="A12" t="s">
        <v>8</v>
      </c>
      <c r="B12">
        <v>3</v>
      </c>
      <c r="C12" s="1">
        <f>(C$6*$C$11+$C$5)/$B12*$C$4/1000000</f>
        <v>0.21333333333333335</v>
      </c>
      <c r="D12" s="1">
        <f t="shared" ref="D12:K14" si="0">(D$6*$C$11+$C$5)/$B12*$C$4/1000000</f>
        <v>0.27333333333333337</v>
      </c>
      <c r="E12" s="1">
        <f t="shared" si="0"/>
        <v>0.33333333333333337</v>
      </c>
      <c r="F12" s="1">
        <f t="shared" si="0"/>
        <v>0.39333333333333337</v>
      </c>
      <c r="G12" s="1">
        <f t="shared" si="0"/>
        <v>0.45333333333333331</v>
      </c>
      <c r="H12" s="1">
        <f t="shared" si="0"/>
        <v>0.51333333333333331</v>
      </c>
      <c r="I12" s="1">
        <f t="shared" si="0"/>
        <v>0.57333333333333325</v>
      </c>
      <c r="J12" s="1">
        <f t="shared" si="0"/>
        <v>0.6333333333333333</v>
      </c>
      <c r="K12" s="1">
        <f t="shared" si="0"/>
        <v>0.69333333333333325</v>
      </c>
    </row>
    <row r="13" spans="1:11" x14ac:dyDescent="0.25">
      <c r="A13" t="s">
        <v>8</v>
      </c>
      <c r="B13">
        <v>4</v>
      </c>
      <c r="C13" s="1">
        <f t="shared" ref="C13:C14" si="1">(C$6*$C$11+$C$5)/$B13*$C$4/1000000</f>
        <v>0.16</v>
      </c>
      <c r="D13" s="1">
        <f t="shared" si="0"/>
        <v>0.20499999999999999</v>
      </c>
      <c r="E13" s="1">
        <f t="shared" si="0"/>
        <v>0.25</v>
      </c>
      <c r="F13" s="1">
        <f t="shared" si="0"/>
        <v>0.29499999999999998</v>
      </c>
      <c r="G13" s="1">
        <f t="shared" si="0"/>
        <v>0.34</v>
      </c>
      <c r="H13" s="1">
        <f t="shared" si="0"/>
        <v>0.38500000000000001</v>
      </c>
      <c r="I13" s="1">
        <f t="shared" si="0"/>
        <v>0.43</v>
      </c>
      <c r="J13" s="1">
        <f t="shared" si="0"/>
        <v>0.47499999999999998</v>
      </c>
      <c r="K13" s="1">
        <f t="shared" si="0"/>
        <v>0.52</v>
      </c>
    </row>
    <row r="14" spans="1:11" x14ac:dyDescent="0.25">
      <c r="A14" t="s">
        <v>8</v>
      </c>
      <c r="B14">
        <v>5</v>
      </c>
      <c r="C14" s="1">
        <f t="shared" si="1"/>
        <v>0.128</v>
      </c>
      <c r="D14" s="1">
        <f t="shared" si="0"/>
        <v>0.16400000000000001</v>
      </c>
      <c r="E14" s="1">
        <f t="shared" si="0"/>
        <v>0.2</v>
      </c>
      <c r="F14" s="1">
        <f t="shared" si="0"/>
        <v>0.23599999999999999</v>
      </c>
      <c r="G14" s="1">
        <f t="shared" si="0"/>
        <v>0.27200000000000002</v>
      </c>
      <c r="H14" s="1">
        <f t="shared" si="0"/>
        <v>0.308</v>
      </c>
      <c r="I14" s="1">
        <f t="shared" si="0"/>
        <v>0.34399999999999997</v>
      </c>
      <c r="J14" s="1">
        <f t="shared" si="0"/>
        <v>0.38</v>
      </c>
      <c r="K14" s="1">
        <f t="shared" si="0"/>
        <v>0.41599999999999998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Christof Drexel</dc:creator>
  <cp:lastModifiedBy>Christof Drexel</cp:lastModifiedBy>
  <dcterms:created xsi:type="dcterms:W3CDTF">2018-04-03T05:59:58Z</dcterms:created>
  <dcterms:modified xsi:type="dcterms:W3CDTF">2018-04-03T06:13:35Z</dcterms:modified>
</cp:coreProperties>
</file>